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1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  <c r="J4"/>
  <c r="G4"/>
  <c r="F4"/>
  <c r="E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<sst xmlns="http://schemas.openxmlformats.org/spreadsheetml/2006/main" count="34" uniqueCount="34">
  <si>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</si>
  <si>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</si>
  <si>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</si>
  <si>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</si>
  <si>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</si>
  <si>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</si>
  <si>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</si>
  <si>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</si>
  <si>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</si>
  <si>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</si>
  <si>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</si>
  <si>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</si>
  <si>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</si>
  <si>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</si>
  <si>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</si>
  <si>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</si>
  <si>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</si>
  <si>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</si>
  <si>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</si>
  <si>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</si>
  <si>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</si>
  <si>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</si>
  <si>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</si>
  <si>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</si>
  <si>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</si>
  <si>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</si>
  <si>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</si>
  <si>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</si>
  <si>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Столовая</t>
  </si>
  <si>
    <t>КОМПОТ ИЗ СВЕЖИХ ПЛОДОВ (ЯБЛОК)</t>
  </si>
  <si>
    <t>ХЛЕБ ПШЕНИЧНЫЙ/РЖАНОЙ</t>
  </si>
  <si>
    <t>ПР</t>
  </si>
  <si>
    <t>ПТИЦА ОТВАРНАЯ С ПШЕННОЙ КАШЕЙ РАССЫПЧАТОЙ ПОД СОУСОМ  РЕЦ №332</t>
  </si>
  <si>
    <t>288/171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</si>
</sst>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8" Type="http://schemas.openxmlformats.org/officeDocument/2006/relationships/revisionLog" Target="revisionLog1.xml"/><Relationship Id="rId67" Type="http://schemas.openxmlformats.org/officeDocument/2006/relationships/revisionLog" Target="revisionLog11.xml"/><Relationship Id="rId66" Type="http://schemas.openxmlformats.org/officeDocument/2006/relationships/revisionLog" Target="revisionLog111.xml"/><Relationship Id="rId65" Type="http://schemas.openxmlformats.org/officeDocument/2006/relationships/revisionLog" Target="revisionLog1111.xml"/><Relationship Id="rId64" Type="http://schemas.openxmlformats.org/officeDocument/2006/relationships/revisionLog" Target="revisionLog11111.xml"/></Relationships>
</file>

<file path=xl/revisions/revisionHeaders.xml><?xml version="1.0" encoding="utf-8"?>
<headers xmlns="http://schemas.openxmlformats.org/spreadsheetml/2006/main" xmlns:r="http://schemas.openxmlformats.org/officeDocument/2006/relationships" guid="{44B869F3-03A0-423E-BA1D-B704751854B8}" diskRevisions="1" revisionId="472" version="37">
  <header guid="{DF3AB06E-6632-4C82-97A5-DB0D26832A97}" dateTime="2025-03-03T18:08:47" maxSheetId="2" userName="Бух_2" r:id="rId64" minRId="450">
    <sheetIdMap count="1">
      <sheetId val="1"/>
    </sheetIdMap>
  </header>
  <header guid="{A936670E-1523-464D-8801-1CD4DB2E6654}" dateTime="2025-03-14T13:44:05" maxSheetId="2" userName="Бух_2" r:id="rId65" minRId="451">
    <sheetIdMap count="1">
      <sheetId val="1"/>
    </sheetIdMap>
  </header>
  <header guid="{94B1910C-848F-421F-A5F5-AD395CE81530}" dateTime="2025-03-14T13:48:36" maxSheetId="2" userName="Бух_2" r:id="rId66" minRId="452">
    <sheetIdMap count="1">
      <sheetId val="1"/>
    </sheetIdMap>
  </header>
  <header guid="{B958B43B-7BDD-4EE0-903C-3987691E1969}" dateTime="2025-03-14T15:15:06" maxSheetId="2" userName="Бух_2" r:id="rId67" minRId="453" maxRId="469">
    <sheetIdMap count="1">
      <sheetId val="1"/>
    </sheetIdMap>
  </header>
  <header guid="{44B869F3-03A0-423E-BA1D-B704751854B8}" dateTime="2025-03-27T16:10:10" maxSheetId="2" userName="Бух_2" r:id="rId68" minRId="470" maxRId="47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0" sId="1" numFmtId="19">
    <oc r="J1">
      <v>45735</v>
    </oc>
    <nc r="J1">
      <v>45756</v>
    </nc>
  </rcc>
  <rcc rId="471" sId="1" numFmtId="4">
    <oc r="F5">
      <v>5.23</v>
    </oc>
    <nc r="F5">
      <v>4.37</v>
    </nc>
  </rcc>
  <rcc rId="472" sId="1" numFmtId="4">
    <oc r="F6">
      <v>2.94</v>
    </oc>
    <nc r="F6">
      <v>3.18</v>
    </nc>
  </rcc>
  <rcv guid="{F338360C-159E-4DD6-A4E8-BB571F99800D}" action="delete"/>
  <rcv guid="{F338360C-159E-4DD6-A4E8-BB571F99800D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453" sId="1">
    <oc r="D4" t="inlineStr">
      <is>
        <t>ПТИЦА ОТВАРНАЯ С СОУСОМ  РЕЦ №332</t>
      </is>
    </oc>
    <nc r="D4" t="inlineStr">
      <is>
        <t>ПТИЦА ОТВАРНАЯ С ПШЕННОЙ КАШЕЙ РАССЫПЧАТОЙ ПОД СОУСОМ  РЕЦ №332</t>
      </is>
    </nc>
  </rcc>
  <rcc rId="454" sId="1">
    <oc r="C4">
      <v>288</v>
    </oc>
    <nc r="C4" t="inlineStr">
      <is>
        <t>288/171</t>
      </is>
    </nc>
  </rcc>
  <rcc rId="455" sId="1" numFmtId="4">
    <oc r="E4">
      <v>140</v>
    </oc>
    <nc r="E4">
      <f>140+150</f>
    </nc>
  </rcc>
  <rcc rId="456" sId="1" numFmtId="4">
    <oc r="F4">
      <v>46.14</v>
    </oc>
    <nc r="F4">
      <f>46.14+4.73</f>
    </nc>
  </rcc>
  <rcc rId="457" sId="1" numFmtId="4">
    <oc r="G4">
      <v>249</v>
    </oc>
    <nc r="G4">
      <f>249+250</f>
    </nc>
  </rcc>
  <rcc rId="458" sId="1" numFmtId="4">
    <oc r="J4">
      <v>5.89</v>
    </oc>
    <nc r="J4">
      <f>5.89+37</f>
    </nc>
  </rcc>
  <rcc rId="459" sId="1">
    <oc r="H4">
      <v>14.09</v>
    </oc>
    <nc r="H4">
      <f>14.09+6</f>
    </nc>
  </rcc>
  <rcc rId="460" sId="1">
    <oc r="I4">
      <v>18.79</v>
    </oc>
    <nc r="I4">
      <f>18.79+9</f>
    </nc>
  </rcc>
  <rcc rId="461" sId="1">
    <oc r="B7" t="inlineStr">
      <is>
        <t>2 гор блюдо</t>
      </is>
    </oc>
    <nc r="B7"/>
  </rcc>
  <rcc rId="462" sId="1">
    <oc r="C7">
      <v>171</v>
    </oc>
    <nc r="C7"/>
  </rcc>
  <rcc rId="463" sId="1">
    <oc r="D7" t="inlineStr">
      <is>
        <t>КАША РАССЫПЧАТАЯ (ПШЕННАЯ)</t>
      </is>
    </oc>
    <nc r="D7"/>
  </rcc>
  <rcc rId="464" sId="1" numFmtId="4">
    <oc r="E7">
      <v>150</v>
    </oc>
    <nc r="E7"/>
  </rcc>
  <rcc rId="465" sId="1" numFmtId="4">
    <oc r="F7">
      <v>4.7300000000000004</v>
    </oc>
    <nc r="F7"/>
  </rcc>
  <rcc rId="466" sId="1" numFmtId="4">
    <oc r="G7">
      <v>250.31</v>
    </oc>
    <nc r="G7"/>
  </rcc>
  <rcc rId="467" sId="1" numFmtId="4">
    <oc r="H7">
      <v>6.41</v>
    </oc>
    <nc r="H7"/>
  </rcc>
  <rcc rId="468" sId="1" numFmtId="4">
    <oc r="I7">
      <v>8.6199999999999992</v>
    </oc>
    <nc r="I7"/>
  </rcc>
  <rcc rId="469" sId="1" numFmtId="4">
    <oc r="J7">
      <v>36.78</v>
    </oc>
    <nc r="J7"/>
  </rcc>
  <rcv guid="{F338360C-159E-4DD6-A4E8-BB571F99800D}" action="delete"/>
  <rcv guid="{F338360C-159E-4DD6-A4E8-BB571F99800D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452" sId="1" numFmtId="19">
    <oc r="J1">
      <v>45734</v>
    </oc>
    <nc r="J1">
      <v>45735</v>
    </nc>
  </rcc>
  <rcv guid="{F338360C-159E-4DD6-A4E8-BB571F99800D}" action="delete"/>
  <rcv guid="{F338360C-159E-4DD6-A4E8-BB571F99800D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451" sId="1" numFmtId="19">
    <oc r="J1">
      <v>45721</v>
    </oc>
    <nc r="J1">
      <v>45734</v>
    </nc>
  </rcc>
  <rcv guid="{F338360C-159E-4DD6-A4E8-BB571F99800D}" action="delete"/>
  <rcv guid="{F338360C-159E-4DD6-A4E8-BB571F99800D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450" sId="1" numFmtId="19">
    <oc r="J1">
      <v>45707</v>
    </oc>
    <nc r="J1">
      <v>45721</v>
    </nc>
  </rcc>
  <rcv guid="{F338360C-159E-4DD6-A4E8-BB571F99800D}" action="delete"/>
  <rcv guid="{F338360C-159E-4DD6-A4E8-BB571F99800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3" t="s">
        <v>32</v>
      </c>
      <c r="E4" s="15">
        <f>140+150</f>
        <v>290</v>
      </c>
      <c r="F4" s="25">
        <f>46.14+4.73</f>
        <v>50.870000000000005</v>
      </c>
      <c r="G4" s="15">
        <f>249+250</f>
        <v>499</v>
      </c>
      <c r="H4" s="15">
        <f>14.09+6</f>
        <v>20.09</v>
      </c>
      <c r="I4" s="15">
        <f>18.79+9</f>
        <v>27.79</v>
      </c>
      <c r="J4" s="16">
        <f>5.89+37</f>
        <v>42.89</v>
      </c>
    </row>
    <row r="5" spans="1:10">
      <c r="A5" s="7"/>
      <c r="B5" s="1" t="s">
        <v>12</v>
      </c>
      <c r="C5" s="2">
        <v>342</v>
      </c>
      <c r="D5" s="34" t="s">
        <v>29</v>
      </c>
      <c r="E5" s="17">
        <v>200</v>
      </c>
      <c r="F5" s="26">
        <v>4.37</v>
      </c>
      <c r="G5" s="17">
        <v>114.6</v>
      </c>
      <c r="H5" s="17">
        <v>0.16</v>
      </c>
      <c r="I5" s="17">
        <v>0.16</v>
      </c>
      <c r="J5" s="18">
        <v>26.8</v>
      </c>
    </row>
    <row r="6" spans="1:10">
      <c r="A6" s="7"/>
      <c r="B6" s="1" t="s">
        <v>23</v>
      </c>
      <c r="C6" s="2" t="s">
        <v>31</v>
      </c>
      <c r="D6" s="34" t="s">
        <v>30</v>
      </c>
      <c r="E6" s="17">
        <v>60</v>
      </c>
      <c r="F6" s="26">
        <v>3.18</v>
      </c>
      <c r="G6" s="17">
        <v>138.6</v>
      </c>
      <c r="H6" s="17">
        <v>4.8</v>
      </c>
      <c r="I6" s="17">
        <v>0.6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19"/>
    </row>
  </sheetData>
  <sheetProtection sheet="1" objects="1" scenarios="1"/>
  <customSheetViews>
    <customSheetView guid="{F338360C-159E-4DD6-A4E8-BB571F99800D}" showPageBreaks="1" showGridLines="0" showRowCol="0">
      <selection activeCell="F4" sqref="F4:F7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2021-05-18T10:32:40Z</cp:lastPrinted>
  <dcterms:created xsi:type="dcterms:W3CDTF">2015-06-05T18:19:34Z</dcterms:created>
  <dcterms:modified xsi:type="dcterms:W3CDTF">2025-03-27T13:10:11Z</dcterms:modified>
</cp:coreProperties>
</file>